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тмц!$A$1:$AA$33</definedName>
  </definedNames>
  <calcPr calcId="145621" refMode="R1C1"/>
</workbook>
</file>

<file path=xl/calcChain.xml><?xml version="1.0" encoding="utf-8"?>
<calcChain xmlns="http://schemas.openxmlformats.org/spreadsheetml/2006/main">
  <c r="Z25" i="4" l="1"/>
  <c r="Z24" i="4"/>
  <c r="Z23" i="4"/>
  <c r="Z22" i="4"/>
  <c r="Z21" i="4"/>
  <c r="Z20" i="4"/>
  <c r="Z19" i="4"/>
  <c r="Z18" i="4"/>
  <c r="Z17" i="4"/>
  <c r="Z16" i="4"/>
  <c r="Z15" i="4"/>
  <c r="Z14" i="4"/>
  <c r="Z13" i="4"/>
  <c r="Z12" i="4"/>
  <c r="Z11" i="4"/>
  <c r="Z10" i="4"/>
  <c r="Z9" i="4"/>
  <c r="Z8" i="4"/>
  <c r="Z7" i="4"/>
  <c r="Z6" i="4"/>
  <c r="Z26" i="4" l="1"/>
  <c r="L26" i="4"/>
</calcChain>
</file>

<file path=xl/sharedStrings.xml><?xml version="1.0" encoding="utf-8"?>
<sst xmlns="http://schemas.openxmlformats.org/spreadsheetml/2006/main" count="224" uniqueCount="125">
  <si>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</si>
  <si>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</si>
  <si>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</si>
  <si>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</si>
  <si>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</si>
  <si>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</si>
  <si>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</si>
  <si>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</si>
  <si>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</si>
  <si>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</si>
  <si>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</si>
  <si>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</si>
  <si>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</si>
  <si>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</si>
  <si>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</si>
  <si>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</si>
  <si>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</si>
  <si>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</si>
  <si>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</si>
  <si>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</si>
  <si>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</si>
  <si>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</si>
  <si>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</si>
  <si>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</si>
  <si>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</si>
  <si>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</si>
  <si>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</si>
  <si>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</si>
  <si>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</si>
  <si>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</si>
  <si>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</si>
  <si>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</si>
  <si>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</si>
  <si>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</si>
  <si>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</si>
  <si>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</si>
  <si>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</si>
  <si>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</si>
  <si>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</si>
  <si>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</si>
  <si>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</si>
  <si>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</si>
  <si>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</si>
  <si>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</si>
  <si>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</si>
  <si>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Опросный лист</t>
  </si>
  <si>
    <t>ОЛ</t>
  </si>
  <si>
    <t>АО "Тамбовские коммунальные системы"</t>
  </si>
  <si>
    <t>г. Тамбов, ул. Тулиновская д.5</t>
  </si>
  <si>
    <t>ТКС-К-065-19</t>
  </si>
  <si>
    <t>ДБ000780</t>
  </si>
  <si>
    <t>ДИ000396</t>
  </si>
  <si>
    <t>ДИ000463</t>
  </si>
  <si>
    <t>ПБ000023</t>
  </si>
  <si>
    <t>ПВ000175</t>
  </si>
  <si>
    <t>ПВ000297</t>
  </si>
  <si>
    <t>ПВ000651</t>
  </si>
  <si>
    <t>ПВ000947</t>
  </si>
  <si>
    <t>ПВ002160</t>
  </si>
  <si>
    <t>ПГ000209</t>
  </si>
  <si>
    <t>ПД000081</t>
  </si>
  <si>
    <t>ПД000082</t>
  </si>
  <si>
    <t>ПД000118</t>
  </si>
  <si>
    <t>ПД000177</t>
  </si>
  <si>
    <t>СВ000002</t>
  </si>
  <si>
    <t>СВ000066</t>
  </si>
  <si>
    <t>СГ000003</t>
  </si>
  <si>
    <t>СГ000184</t>
  </si>
  <si>
    <t>СГ000250</t>
  </si>
  <si>
    <t>СГ001652</t>
  </si>
  <si>
    <t>26.40.33.110</t>
  </si>
  <si>
    <t>26.40.3</t>
  </si>
  <si>
    <t>26.20.16.190</t>
  </si>
  <si>
    <t>26,20</t>
  </si>
  <si>
    <t>26.20.17.110</t>
  </si>
  <si>
    <t>26.20</t>
  </si>
  <si>
    <t>26.20.15.000</t>
  </si>
  <si>
    <t>59.20.33.000</t>
  </si>
  <si>
    <t>26.70.15.000</t>
  </si>
  <si>
    <t>46.43.3</t>
  </si>
  <si>
    <t>27.32.13.111</t>
  </si>
  <si>
    <t>27.32.1</t>
  </si>
  <si>
    <t>26.70.1</t>
  </si>
  <si>
    <t>26.70.13.000</t>
  </si>
  <si>
    <t>26.40.3]</t>
  </si>
  <si>
    <t>61.20.42.000</t>
  </si>
  <si>
    <t>61.20.4</t>
  </si>
  <si>
    <t>27.20.23.190</t>
  </si>
  <si>
    <t>27.20.1]</t>
  </si>
  <si>
    <t>26.51.85.130</t>
  </si>
  <si>
    <t>26.51.8</t>
  </si>
  <si>
    <t>26.20.40.110</t>
  </si>
  <si>
    <t>DS-N308/2P (B) 16-ми канальный IP-регистратор с 8-ю PoE интерфейсами.</t>
  </si>
  <si>
    <t>ТЗ</t>
  </si>
  <si>
    <t>Кабель КВК D=8 мм + 2х0.75 черный (бухта 200м)</t>
  </si>
  <si>
    <t>ТР ТС  020/2011 "Электромагнитная совместимость технических средств"</t>
  </si>
  <si>
    <t>Кабель UTP-5cat (для внешней прокладки)</t>
  </si>
  <si>
    <t>ГОСТ 11326.12-79</t>
  </si>
  <si>
    <t>м</t>
  </si>
  <si>
    <t>Монитор LCD LED 24'' 1920х1200 DELL U2412M</t>
  </si>
  <si>
    <t>ГОСТ 27954-88</t>
  </si>
  <si>
    <t>Жесткий диск 3TB ST3000VX000 SATA3, 7200 rpm, 64M, buffer</t>
  </si>
  <si>
    <t>Диск жесткий 2Tb</t>
  </si>
  <si>
    <t>ОЛ_7</t>
  </si>
  <si>
    <t>Жесткий диск HDD  4ТБ, 3,5", 64 МБ, SATA 6Гбит/с, Seagate Skyhawk</t>
  </si>
  <si>
    <t>Видеокамера IP для наружного размещения с мощной ИК-подсветкой и линейным аудиовходом для подключения микрофона</t>
  </si>
  <si>
    <t>Кабель NETLAN U/UTP 4 пары, Кат.5е, внешний с троссом, PE -40C, одножильный, 100МГц, черный, 305м</t>
  </si>
  <si>
    <t>ГОСТ Р МЭК 60333-1-2</t>
  </si>
  <si>
    <t>Видеорегистратор гибридный HD TVI 16-и канальный</t>
  </si>
  <si>
    <t>ТР ТС 020/2011 "Электромагнитная совместимость технических средств"</t>
  </si>
  <si>
    <t>Видеокамера TVI HiWatch DS-T 100 1 Мп уличная цилиндрическая</t>
  </si>
  <si>
    <t>Видеокамера TVI HiWatch DS-T 103 1 Мп уличная купольная</t>
  </si>
  <si>
    <t>Точка доступа для wifi сети Ubiquiti UniFi AP AC Long Range</t>
  </si>
  <si>
    <t>Видеокамера IP HiWatch DS-I122, 1,3 Мп, уличная</t>
  </si>
  <si>
    <t>ГОСТ Р 51558-2014</t>
  </si>
  <si>
    <t>Приёмо-передатчик видеосигнала PV-207 (Пассивный)</t>
  </si>
  <si>
    <t>ол</t>
  </si>
  <si>
    <t>Видеокамера уличная цветная f2,8-12, с ИК подсветкой</t>
  </si>
  <si>
    <t>ГОСТ Р 51558-2008</t>
  </si>
  <si>
    <t>Аккумулятор 12V 17.0Ah</t>
  </si>
  <si>
    <t>Блок питания 12V 5A (PSU-12-5M)</t>
  </si>
  <si>
    <t>ГОСТ Р IEC 60950-1-2011</t>
  </si>
  <si>
    <t>Источник резервного питания РИП-12 исполнение 01</t>
  </si>
  <si>
    <t>ГОСТ 53325-2009</t>
  </si>
  <si>
    <t>Блок питания 12V 10A (PSU-12-10M)</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</si>
</sst>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40">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9" fillId="3" borderId="1" xfId="1" applyFont="1" applyFill="1" applyBorder="1" applyAlignment="1">
      <alignment vertical="center" textRotation="255" wrapText="1"/>
    </xf>
    <xf numFmtId="0" fontId="8" fillId="0" borderId="1" xfId="1" applyFont="1" applyFill="1" applyBorder="1" applyAlignment="1">
      <alignment vertical="center" textRotation="255" wrapText="1"/>
    </xf>
    <xf numFmtId="0" fontId="3" fillId="0" borderId="1" xfId="0" applyNumberFormat="1" applyFont="1" applyFill="1" applyBorder="1" applyAlignment="1" applyProtection="1">
      <alignment horizontal="center" vertical="center" textRotation="255" wrapText="1"/>
    </xf>
    <xf numFmtId="0" fontId="0" fillId="3" borderId="6" xfId="0" applyFill="1" applyBorder="1" applyAlignment="1">
      <alignment horizontal="center" vertical="center" wrapText="1"/>
    </xf>
    <xf numFmtId="1" fontId="0" fillId="3" borderId="6" xfId="0" applyNumberFormat="1" applyFill="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1"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1" xfId="0" applyNumberFormat="1" applyFont="1" applyBorder="1" applyAlignment="1">
      <alignment horizontal="center" vertical="center"/>
    </xf>
    <xf numFmtId="4"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5"/>
  <sheetViews>
    <sheetView tabSelected="1" view="pageBreakPreview" zoomScale="70" zoomScaleNormal="86" zoomScaleSheetLayoutView="70" workbookViewId="0">
      <selection activeCell="L26" sqref="L2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3" t="s">
        <v>25</v>
      </c>
    </row>
    <row r="2" spans="1:27" ht="42.75" customHeight="1" x14ac:dyDescent="0.2">
      <c r="A2" s="12" t="s">
        <v>26</v>
      </c>
      <c r="B2" s="12"/>
      <c r="C2" s="10"/>
      <c r="D2" s="10"/>
      <c r="E2" s="10"/>
      <c r="F2" s="10"/>
      <c r="G2" s="10"/>
      <c r="H2" s="10"/>
      <c r="I2" s="10"/>
      <c r="J2" s="10"/>
      <c r="K2" s="10"/>
      <c r="L2" s="10"/>
      <c r="M2" s="10"/>
      <c r="N2" s="10"/>
      <c r="O2" s="10"/>
      <c r="P2" s="10"/>
      <c r="Q2" s="10"/>
      <c r="R2" s="10"/>
      <c r="S2" s="10"/>
      <c r="T2" s="10"/>
      <c r="U2" s="10"/>
      <c r="V2" s="10"/>
      <c r="W2" s="10"/>
      <c r="X2" s="10"/>
      <c r="Y2" s="10"/>
      <c r="Z2" s="10"/>
      <c r="AA2" s="10"/>
    </row>
    <row r="3" spans="1:27" ht="25.5" customHeight="1" x14ac:dyDescent="0.2">
      <c r="A3" s="11" t="s">
        <v>22</v>
      </c>
      <c r="B3" s="11"/>
      <c r="C3" s="10"/>
      <c r="D3" s="10"/>
      <c r="E3" s="21" t="s">
        <v>49</v>
      </c>
      <c r="F3" s="21"/>
      <c r="G3" s="21"/>
      <c r="H3" s="21"/>
      <c r="I3" s="21"/>
      <c r="J3" s="21"/>
      <c r="K3" s="21"/>
      <c r="L3" s="21"/>
      <c r="M3" s="10"/>
      <c r="N3" s="10"/>
      <c r="O3" s="10"/>
      <c r="P3" s="10"/>
      <c r="Q3" s="10"/>
      <c r="R3" s="10"/>
      <c r="S3" s="10"/>
      <c r="T3" s="10"/>
      <c r="U3" s="10"/>
      <c r="V3" s="10"/>
      <c r="W3" s="10"/>
      <c r="X3" s="10"/>
      <c r="Y3" s="10"/>
      <c r="Z3" s="10"/>
      <c r="AA3" s="10"/>
    </row>
    <row r="4" spans="1:27" ht="36" customHeight="1" x14ac:dyDescent="0.2">
      <c r="M4" s="25" t="s">
        <v>9</v>
      </c>
      <c r="N4" s="25"/>
      <c r="O4" s="25"/>
      <c r="P4" s="25"/>
      <c r="Q4" s="25"/>
      <c r="R4" s="25"/>
      <c r="S4" s="25"/>
      <c r="T4" s="25"/>
      <c r="U4" s="25"/>
      <c r="V4" s="25"/>
      <c r="W4" s="25"/>
      <c r="X4" s="25"/>
      <c r="Y4" s="28" t="s">
        <v>42</v>
      </c>
      <c r="Z4" s="28" t="s">
        <v>41</v>
      </c>
      <c r="AA4" s="22" t="s">
        <v>23</v>
      </c>
    </row>
    <row r="5" spans="1:27" ht="96.75" customHeight="1" x14ac:dyDescent="0.2">
      <c r="A5" s="7" t="s">
        <v>27</v>
      </c>
      <c r="B5" s="7" t="s">
        <v>28</v>
      </c>
      <c r="C5" s="5" t="s">
        <v>39</v>
      </c>
      <c r="D5" s="5" t="s">
        <v>40</v>
      </c>
      <c r="E5" s="5" t="s">
        <v>6</v>
      </c>
      <c r="F5" s="5" t="s">
        <v>2</v>
      </c>
      <c r="G5" s="5" t="s">
        <v>1</v>
      </c>
      <c r="H5" s="5" t="s">
        <v>7</v>
      </c>
      <c r="I5" s="5" t="s">
        <v>4</v>
      </c>
      <c r="J5" s="5" t="s">
        <v>8</v>
      </c>
      <c r="K5" s="5" t="s">
        <v>5</v>
      </c>
      <c r="L5" s="5" t="s">
        <v>3</v>
      </c>
      <c r="M5" s="7" t="s">
        <v>10</v>
      </c>
      <c r="N5" s="7" t="s">
        <v>11</v>
      </c>
      <c r="O5" s="7" t="s">
        <v>12</v>
      </c>
      <c r="P5" s="7" t="s">
        <v>13</v>
      </c>
      <c r="Q5" s="7" t="s">
        <v>14</v>
      </c>
      <c r="R5" s="7" t="s">
        <v>15</v>
      </c>
      <c r="S5" s="7" t="s">
        <v>16</v>
      </c>
      <c r="T5" s="7" t="s">
        <v>17</v>
      </c>
      <c r="U5" s="7" t="s">
        <v>18</v>
      </c>
      <c r="V5" s="7" t="s">
        <v>19</v>
      </c>
      <c r="W5" s="7" t="s">
        <v>20</v>
      </c>
      <c r="X5" s="8" t="s">
        <v>21</v>
      </c>
      <c r="Y5" s="29"/>
      <c r="Z5" s="29"/>
      <c r="AA5" s="23"/>
    </row>
    <row r="6" spans="1:27" ht="69" customHeight="1" x14ac:dyDescent="0.2">
      <c r="A6" s="17">
        <v>1</v>
      </c>
      <c r="B6" s="16">
        <v>1</v>
      </c>
      <c r="C6" s="32" t="s">
        <v>70</v>
      </c>
      <c r="D6" s="32" t="s">
        <v>71</v>
      </c>
      <c r="E6" s="32" t="s">
        <v>50</v>
      </c>
      <c r="F6" s="33" t="s">
        <v>92</v>
      </c>
      <c r="G6" s="33" t="s">
        <v>93</v>
      </c>
      <c r="H6" s="35" t="s">
        <v>44</v>
      </c>
      <c r="I6" s="19" t="s">
        <v>47</v>
      </c>
      <c r="J6" s="19" t="s">
        <v>47</v>
      </c>
      <c r="K6" s="3" t="s">
        <v>48</v>
      </c>
      <c r="L6" s="34">
        <v>1</v>
      </c>
      <c r="M6" s="1"/>
      <c r="N6" s="1"/>
      <c r="O6" s="1"/>
      <c r="P6" s="1"/>
      <c r="Q6" s="1"/>
      <c r="R6" s="1"/>
      <c r="S6" s="1"/>
      <c r="T6" s="1"/>
      <c r="U6" s="1"/>
      <c r="V6" s="1"/>
      <c r="W6" s="20"/>
      <c r="X6" s="34">
        <v>1</v>
      </c>
      <c r="Y6" s="36">
        <v>10991.66</v>
      </c>
      <c r="Z6" s="4">
        <f>Y6*L6</f>
        <v>10991.66</v>
      </c>
      <c r="AA6" s="4"/>
    </row>
    <row r="7" spans="1:27" ht="69" customHeight="1" x14ac:dyDescent="0.2">
      <c r="A7" s="18">
        <v>2</v>
      </c>
      <c r="B7" s="16">
        <v>1</v>
      </c>
      <c r="C7" s="32" t="s">
        <v>72</v>
      </c>
      <c r="D7" s="32" t="s">
        <v>73</v>
      </c>
      <c r="E7" s="32" t="s">
        <v>51</v>
      </c>
      <c r="F7" s="33" t="s">
        <v>94</v>
      </c>
      <c r="G7" s="33" t="s">
        <v>95</v>
      </c>
      <c r="H7" s="35" t="s">
        <v>44</v>
      </c>
      <c r="I7" s="19" t="s">
        <v>47</v>
      </c>
      <c r="J7" s="19" t="s">
        <v>47</v>
      </c>
      <c r="K7" s="3" t="s">
        <v>48</v>
      </c>
      <c r="L7" s="34">
        <v>5</v>
      </c>
      <c r="M7" s="1"/>
      <c r="N7" s="1"/>
      <c r="O7" s="1"/>
      <c r="P7" s="1"/>
      <c r="Q7" s="1"/>
      <c r="R7" s="1"/>
      <c r="S7" s="1"/>
      <c r="T7" s="1"/>
      <c r="U7" s="1"/>
      <c r="V7" s="1"/>
      <c r="W7" s="19"/>
      <c r="X7" s="34">
        <v>5</v>
      </c>
      <c r="Y7" s="37">
        <v>4575</v>
      </c>
      <c r="Z7" s="4">
        <f t="shared" ref="Z7:Z25" si="0">Y7*L7</f>
        <v>22875</v>
      </c>
      <c r="AA7" s="4"/>
    </row>
    <row r="8" spans="1:27" ht="69" customHeight="1" x14ac:dyDescent="0.2">
      <c r="A8" s="18">
        <v>3</v>
      </c>
      <c r="B8" s="16">
        <v>1</v>
      </c>
      <c r="C8" s="32" t="s">
        <v>72</v>
      </c>
      <c r="D8" s="32" t="s">
        <v>73</v>
      </c>
      <c r="E8" s="32" t="s">
        <v>52</v>
      </c>
      <c r="F8" s="33" t="s">
        <v>96</v>
      </c>
      <c r="G8" s="33" t="s">
        <v>97</v>
      </c>
      <c r="H8" s="35" t="s">
        <v>98</v>
      </c>
      <c r="I8" s="19" t="s">
        <v>47</v>
      </c>
      <c r="J8" s="19" t="s">
        <v>47</v>
      </c>
      <c r="K8" s="3" t="s">
        <v>48</v>
      </c>
      <c r="L8" s="34">
        <v>2</v>
      </c>
      <c r="M8" s="1"/>
      <c r="N8" s="1"/>
      <c r="O8" s="1"/>
      <c r="P8" s="1"/>
      <c r="Q8" s="1"/>
      <c r="R8" s="1"/>
      <c r="S8" s="1"/>
      <c r="T8" s="1"/>
      <c r="U8" s="1"/>
      <c r="V8" s="1"/>
      <c r="W8" s="19"/>
      <c r="X8" s="34">
        <v>2</v>
      </c>
      <c r="Y8" s="37">
        <v>4435.83</v>
      </c>
      <c r="Z8" s="4">
        <f t="shared" si="0"/>
        <v>8871.66</v>
      </c>
      <c r="AA8" s="4"/>
    </row>
    <row r="9" spans="1:27" ht="69" customHeight="1" x14ac:dyDescent="0.2">
      <c r="A9" s="18">
        <v>4</v>
      </c>
      <c r="B9" s="16">
        <v>1</v>
      </c>
      <c r="C9" s="32" t="s">
        <v>74</v>
      </c>
      <c r="D9" s="32" t="s">
        <v>75</v>
      </c>
      <c r="E9" s="32" t="s">
        <v>53</v>
      </c>
      <c r="F9" s="33" t="s">
        <v>99</v>
      </c>
      <c r="G9" s="33" t="s">
        <v>100</v>
      </c>
      <c r="H9" s="35" t="s">
        <v>44</v>
      </c>
      <c r="I9" s="19" t="s">
        <v>47</v>
      </c>
      <c r="J9" s="19" t="s">
        <v>47</v>
      </c>
      <c r="K9" s="3" t="s">
        <v>48</v>
      </c>
      <c r="L9" s="34">
        <v>4</v>
      </c>
      <c r="M9" s="1"/>
      <c r="N9" s="1"/>
      <c r="O9" s="1"/>
      <c r="P9" s="1"/>
      <c r="Q9" s="1"/>
      <c r="R9" s="1"/>
      <c r="S9" s="1"/>
      <c r="T9" s="1"/>
      <c r="U9" s="1"/>
      <c r="V9" s="1"/>
      <c r="W9" s="19"/>
      <c r="X9" s="34">
        <v>4</v>
      </c>
      <c r="Y9" s="36">
        <v>6408.33</v>
      </c>
      <c r="Z9" s="4">
        <f t="shared" si="0"/>
        <v>25633.32</v>
      </c>
      <c r="AA9" s="4"/>
    </row>
    <row r="10" spans="1:27" ht="69" customHeight="1" x14ac:dyDescent="0.2">
      <c r="A10" s="18">
        <v>5</v>
      </c>
      <c r="B10" s="16">
        <v>1</v>
      </c>
      <c r="C10" s="32" t="s">
        <v>76</v>
      </c>
      <c r="D10" s="32" t="s">
        <v>73</v>
      </c>
      <c r="E10" s="32" t="s">
        <v>54</v>
      </c>
      <c r="F10" s="33" t="s">
        <v>101</v>
      </c>
      <c r="G10" s="33"/>
      <c r="H10" s="35" t="s">
        <v>44</v>
      </c>
      <c r="I10" s="19" t="s">
        <v>47</v>
      </c>
      <c r="J10" s="19" t="s">
        <v>47</v>
      </c>
      <c r="K10" s="3" t="s">
        <v>48</v>
      </c>
      <c r="L10" s="34">
        <v>1</v>
      </c>
      <c r="M10" s="1"/>
      <c r="N10" s="1"/>
      <c r="O10" s="1"/>
      <c r="P10" s="1"/>
      <c r="Q10" s="1"/>
      <c r="R10" s="1"/>
      <c r="S10" s="1"/>
      <c r="T10" s="1"/>
      <c r="U10" s="1"/>
      <c r="V10" s="1"/>
      <c r="W10" s="19"/>
      <c r="X10" s="34">
        <v>1</v>
      </c>
      <c r="Y10" s="36">
        <v>5825</v>
      </c>
      <c r="Z10" s="4">
        <f t="shared" si="0"/>
        <v>5825</v>
      </c>
      <c r="AA10" s="4"/>
    </row>
    <row r="11" spans="1:27" ht="69" customHeight="1" x14ac:dyDescent="0.2">
      <c r="A11" s="18">
        <v>6</v>
      </c>
      <c r="B11" s="16">
        <v>1</v>
      </c>
      <c r="C11" s="32" t="s">
        <v>77</v>
      </c>
      <c r="D11" s="32" t="s">
        <v>73</v>
      </c>
      <c r="E11" s="32" t="s">
        <v>55</v>
      </c>
      <c r="F11" s="33" t="s">
        <v>102</v>
      </c>
      <c r="G11" s="33" t="s">
        <v>103</v>
      </c>
      <c r="H11" s="35" t="s">
        <v>44</v>
      </c>
      <c r="I11" s="19" t="s">
        <v>47</v>
      </c>
      <c r="J11" s="19" t="s">
        <v>47</v>
      </c>
      <c r="K11" s="3" t="s">
        <v>48</v>
      </c>
      <c r="L11" s="34">
        <v>1</v>
      </c>
      <c r="M11" s="1"/>
      <c r="N11" s="1"/>
      <c r="O11" s="1"/>
      <c r="P11" s="1"/>
      <c r="Q11" s="1"/>
      <c r="R11" s="1"/>
      <c r="S11" s="1"/>
      <c r="T11" s="1"/>
      <c r="U11" s="1"/>
      <c r="V11" s="1"/>
      <c r="W11" s="19"/>
      <c r="X11" s="34">
        <v>1</v>
      </c>
      <c r="Y11" s="38">
        <v>3491.66</v>
      </c>
      <c r="Z11" s="4">
        <f t="shared" si="0"/>
        <v>3491.66</v>
      </c>
      <c r="AA11" s="4"/>
    </row>
    <row r="12" spans="1:27" ht="69" customHeight="1" x14ac:dyDescent="0.2">
      <c r="A12" s="18">
        <v>7</v>
      </c>
      <c r="B12" s="16">
        <v>1</v>
      </c>
      <c r="C12" s="32" t="s">
        <v>76</v>
      </c>
      <c r="D12" s="32" t="s">
        <v>73</v>
      </c>
      <c r="E12" s="32" t="s">
        <v>56</v>
      </c>
      <c r="F12" s="33" t="s">
        <v>104</v>
      </c>
      <c r="G12" s="33" t="s">
        <v>45</v>
      </c>
      <c r="H12" s="35" t="s">
        <v>44</v>
      </c>
      <c r="I12" s="19" t="s">
        <v>47</v>
      </c>
      <c r="J12" s="19" t="s">
        <v>47</v>
      </c>
      <c r="K12" s="3" t="s">
        <v>48</v>
      </c>
      <c r="L12" s="34">
        <v>1</v>
      </c>
      <c r="M12" s="1"/>
      <c r="N12" s="1"/>
      <c r="O12" s="1"/>
      <c r="P12" s="1"/>
      <c r="Q12" s="1"/>
      <c r="R12" s="1"/>
      <c r="S12" s="1"/>
      <c r="T12" s="1"/>
      <c r="U12" s="1"/>
      <c r="V12" s="1"/>
      <c r="W12" s="19"/>
      <c r="X12" s="34">
        <v>1</v>
      </c>
      <c r="Y12" s="36">
        <v>6291.66</v>
      </c>
      <c r="Z12" s="4">
        <f t="shared" si="0"/>
        <v>6291.66</v>
      </c>
      <c r="AA12" s="4"/>
    </row>
    <row r="13" spans="1:27" ht="120.75" customHeight="1" x14ac:dyDescent="0.2">
      <c r="A13" s="18">
        <v>8</v>
      </c>
      <c r="B13" s="16">
        <v>1</v>
      </c>
      <c r="C13" s="32" t="s">
        <v>78</v>
      </c>
      <c r="D13" s="32" t="s">
        <v>79</v>
      </c>
      <c r="E13" s="32" t="s">
        <v>57</v>
      </c>
      <c r="F13" s="33" t="s">
        <v>105</v>
      </c>
      <c r="G13" s="33" t="s">
        <v>45</v>
      </c>
      <c r="H13" s="35" t="s">
        <v>44</v>
      </c>
      <c r="I13" s="19" t="s">
        <v>47</v>
      </c>
      <c r="J13" s="19" t="s">
        <v>47</v>
      </c>
      <c r="K13" s="3" t="s">
        <v>48</v>
      </c>
      <c r="L13" s="34">
        <v>8</v>
      </c>
      <c r="M13" s="1"/>
      <c r="N13" s="1"/>
      <c r="O13" s="1"/>
      <c r="P13" s="1"/>
      <c r="Q13" s="1"/>
      <c r="R13" s="1"/>
      <c r="S13" s="1"/>
      <c r="T13" s="1"/>
      <c r="U13" s="1"/>
      <c r="V13" s="1"/>
      <c r="W13" s="19"/>
      <c r="X13" s="34">
        <v>8</v>
      </c>
      <c r="Y13" s="37">
        <v>3566.66</v>
      </c>
      <c r="Z13" s="4">
        <f t="shared" si="0"/>
        <v>28533.279999999999</v>
      </c>
      <c r="AA13" s="4"/>
    </row>
    <row r="14" spans="1:27" ht="92.25" customHeight="1" x14ac:dyDescent="0.2">
      <c r="A14" s="18">
        <v>9</v>
      </c>
      <c r="B14" s="16">
        <v>1</v>
      </c>
      <c r="C14" s="32" t="s">
        <v>80</v>
      </c>
      <c r="D14" s="32" t="s">
        <v>81</v>
      </c>
      <c r="E14" s="32" t="s">
        <v>58</v>
      </c>
      <c r="F14" s="33" t="s">
        <v>106</v>
      </c>
      <c r="G14" s="33" t="s">
        <v>107</v>
      </c>
      <c r="H14" s="35" t="s">
        <v>44</v>
      </c>
      <c r="I14" s="19" t="s">
        <v>47</v>
      </c>
      <c r="J14" s="19" t="s">
        <v>47</v>
      </c>
      <c r="K14" s="3" t="s">
        <v>48</v>
      </c>
      <c r="L14" s="34">
        <v>2</v>
      </c>
      <c r="M14" s="1"/>
      <c r="N14" s="1"/>
      <c r="O14" s="1"/>
      <c r="P14" s="1"/>
      <c r="Q14" s="1"/>
      <c r="R14" s="1"/>
      <c r="S14" s="1"/>
      <c r="T14" s="1"/>
      <c r="U14" s="1"/>
      <c r="V14" s="1"/>
      <c r="W14" s="19"/>
      <c r="X14" s="34">
        <v>2</v>
      </c>
      <c r="Y14" s="37">
        <v>6038.33</v>
      </c>
      <c r="Z14" s="4">
        <f t="shared" si="0"/>
        <v>12076.66</v>
      </c>
      <c r="AA14" s="4"/>
    </row>
    <row r="15" spans="1:27" ht="69" customHeight="1" x14ac:dyDescent="0.2">
      <c r="A15" s="1">
        <v>10</v>
      </c>
      <c r="B15" s="16">
        <v>1</v>
      </c>
      <c r="C15" s="32" t="s">
        <v>78</v>
      </c>
      <c r="D15" s="32" t="s">
        <v>82</v>
      </c>
      <c r="E15" s="32" t="s">
        <v>59</v>
      </c>
      <c r="F15" s="33" t="s">
        <v>108</v>
      </c>
      <c r="G15" s="33" t="s">
        <v>109</v>
      </c>
      <c r="H15" s="35" t="s">
        <v>44</v>
      </c>
      <c r="I15" s="19" t="s">
        <v>47</v>
      </c>
      <c r="J15" s="19" t="s">
        <v>47</v>
      </c>
      <c r="K15" s="3" t="s">
        <v>48</v>
      </c>
      <c r="L15" s="34">
        <v>2</v>
      </c>
      <c r="M15" s="1"/>
      <c r="N15" s="1"/>
      <c r="O15" s="1"/>
      <c r="P15" s="1"/>
      <c r="Q15" s="1"/>
      <c r="R15" s="1"/>
      <c r="S15" s="1"/>
      <c r="T15" s="1"/>
      <c r="U15" s="1"/>
      <c r="V15" s="1"/>
      <c r="W15" s="19"/>
      <c r="X15" s="34">
        <v>2</v>
      </c>
      <c r="Y15" s="37">
        <v>9433.33</v>
      </c>
      <c r="Z15" s="4">
        <f t="shared" si="0"/>
        <v>18866.66</v>
      </c>
      <c r="AA15" s="4"/>
    </row>
    <row r="16" spans="1:27" ht="69" customHeight="1" x14ac:dyDescent="0.2">
      <c r="A16" s="1">
        <v>11</v>
      </c>
      <c r="B16" s="16">
        <v>1</v>
      </c>
      <c r="C16" s="32" t="s">
        <v>83</v>
      </c>
      <c r="D16" s="32" t="s">
        <v>84</v>
      </c>
      <c r="E16" s="32" t="s">
        <v>60</v>
      </c>
      <c r="F16" s="33" t="s">
        <v>110</v>
      </c>
      <c r="G16" s="33" t="s">
        <v>95</v>
      </c>
      <c r="H16" s="35" t="s">
        <v>44</v>
      </c>
      <c r="I16" s="19" t="s">
        <v>47</v>
      </c>
      <c r="J16" s="19" t="s">
        <v>47</v>
      </c>
      <c r="K16" s="3" t="s">
        <v>48</v>
      </c>
      <c r="L16" s="34">
        <v>20</v>
      </c>
      <c r="M16" s="1"/>
      <c r="N16" s="1"/>
      <c r="O16" s="1"/>
      <c r="P16" s="1"/>
      <c r="Q16" s="1"/>
      <c r="R16" s="1"/>
      <c r="S16" s="1"/>
      <c r="T16" s="1"/>
      <c r="U16" s="1"/>
      <c r="V16" s="1"/>
      <c r="W16" s="19"/>
      <c r="X16" s="34">
        <v>20</v>
      </c>
      <c r="Y16" s="37">
        <v>1383.33</v>
      </c>
      <c r="Z16" s="4">
        <f t="shared" si="0"/>
        <v>27666.6</v>
      </c>
      <c r="AA16" s="4"/>
    </row>
    <row r="17" spans="1:27" ht="69" customHeight="1" x14ac:dyDescent="0.2">
      <c r="A17" s="1">
        <v>12</v>
      </c>
      <c r="B17" s="16">
        <v>1</v>
      </c>
      <c r="C17" s="32" t="s">
        <v>83</v>
      </c>
      <c r="D17" s="32" t="s">
        <v>84</v>
      </c>
      <c r="E17" s="32" t="s">
        <v>61</v>
      </c>
      <c r="F17" s="33" t="s">
        <v>111</v>
      </c>
      <c r="G17" s="33" t="s">
        <v>95</v>
      </c>
      <c r="H17" s="35" t="s">
        <v>44</v>
      </c>
      <c r="I17" s="19" t="s">
        <v>47</v>
      </c>
      <c r="J17" s="19" t="s">
        <v>47</v>
      </c>
      <c r="K17" s="3" t="s">
        <v>48</v>
      </c>
      <c r="L17" s="34">
        <v>10</v>
      </c>
      <c r="M17" s="1"/>
      <c r="N17" s="1"/>
      <c r="O17" s="1"/>
      <c r="P17" s="1"/>
      <c r="Q17" s="1"/>
      <c r="R17" s="1"/>
      <c r="S17" s="1"/>
      <c r="T17" s="1"/>
      <c r="U17" s="1"/>
      <c r="V17" s="1"/>
      <c r="W17" s="19"/>
      <c r="X17" s="34">
        <v>10</v>
      </c>
      <c r="Y17" s="37">
        <v>1439.16</v>
      </c>
      <c r="Z17" s="4">
        <f t="shared" si="0"/>
        <v>14391.6</v>
      </c>
      <c r="AA17" s="4"/>
    </row>
    <row r="18" spans="1:27" ht="69" customHeight="1" x14ac:dyDescent="0.2">
      <c r="A18" s="1">
        <v>13</v>
      </c>
      <c r="B18" s="16">
        <v>1</v>
      </c>
      <c r="C18" s="32" t="s">
        <v>85</v>
      </c>
      <c r="D18" s="32" t="s">
        <v>86</v>
      </c>
      <c r="E18" s="32" t="s">
        <v>62</v>
      </c>
      <c r="F18" s="33" t="s">
        <v>112</v>
      </c>
      <c r="G18" s="33" t="s">
        <v>45</v>
      </c>
      <c r="H18" s="35" t="s">
        <v>44</v>
      </c>
      <c r="I18" s="19" t="s">
        <v>47</v>
      </c>
      <c r="J18" s="19" t="s">
        <v>47</v>
      </c>
      <c r="K18" s="3" t="s">
        <v>48</v>
      </c>
      <c r="L18" s="34">
        <v>6</v>
      </c>
      <c r="M18" s="1"/>
      <c r="N18" s="1"/>
      <c r="O18" s="1"/>
      <c r="P18" s="1"/>
      <c r="Q18" s="1"/>
      <c r="R18" s="1"/>
      <c r="S18" s="1"/>
      <c r="T18" s="1"/>
      <c r="U18" s="1"/>
      <c r="V18" s="1"/>
      <c r="W18" s="19"/>
      <c r="X18" s="34">
        <v>6</v>
      </c>
      <c r="Y18" s="36">
        <v>2983.33</v>
      </c>
      <c r="Z18" s="4">
        <f t="shared" si="0"/>
        <v>17899.98</v>
      </c>
      <c r="AA18" s="4"/>
    </row>
    <row r="19" spans="1:27" ht="69" customHeight="1" x14ac:dyDescent="0.2">
      <c r="A19" s="1">
        <v>14</v>
      </c>
      <c r="B19" s="16">
        <v>1</v>
      </c>
      <c r="C19" s="32" t="s">
        <v>83</v>
      </c>
      <c r="D19" s="32" t="s">
        <v>71</v>
      </c>
      <c r="E19" s="32" t="s">
        <v>63</v>
      </c>
      <c r="F19" s="33" t="s">
        <v>113</v>
      </c>
      <c r="G19" s="33" t="s">
        <v>114</v>
      </c>
      <c r="H19" s="35" t="s">
        <v>44</v>
      </c>
      <c r="I19" s="19" t="s">
        <v>47</v>
      </c>
      <c r="J19" s="19" t="s">
        <v>47</v>
      </c>
      <c r="K19" s="3" t="s">
        <v>48</v>
      </c>
      <c r="L19" s="34">
        <v>6</v>
      </c>
      <c r="M19" s="1"/>
      <c r="N19" s="1"/>
      <c r="O19" s="1"/>
      <c r="P19" s="1"/>
      <c r="Q19" s="1"/>
      <c r="R19" s="1"/>
      <c r="S19" s="1"/>
      <c r="T19" s="1"/>
      <c r="U19" s="1"/>
      <c r="V19" s="1"/>
      <c r="W19" s="19"/>
      <c r="X19" s="34">
        <v>6</v>
      </c>
      <c r="Y19" s="37">
        <v>5033.33</v>
      </c>
      <c r="Z19" s="4">
        <f t="shared" si="0"/>
        <v>30199.98</v>
      </c>
      <c r="AA19" s="4"/>
    </row>
    <row r="20" spans="1:27" ht="69" customHeight="1" x14ac:dyDescent="0.2">
      <c r="A20" s="1">
        <v>15</v>
      </c>
      <c r="B20" s="16">
        <v>1</v>
      </c>
      <c r="C20" s="32" t="s">
        <v>80</v>
      </c>
      <c r="D20" s="32" t="s">
        <v>81</v>
      </c>
      <c r="E20" s="32" t="s">
        <v>64</v>
      </c>
      <c r="F20" s="33" t="s">
        <v>115</v>
      </c>
      <c r="G20" s="33" t="s">
        <v>116</v>
      </c>
      <c r="H20" s="35" t="s">
        <v>44</v>
      </c>
      <c r="I20" s="19" t="s">
        <v>47</v>
      </c>
      <c r="J20" s="19" t="s">
        <v>47</v>
      </c>
      <c r="K20" s="3" t="s">
        <v>48</v>
      </c>
      <c r="L20" s="34">
        <v>14</v>
      </c>
      <c r="M20" s="1"/>
      <c r="N20" s="1"/>
      <c r="O20" s="1"/>
      <c r="P20" s="1"/>
      <c r="Q20" s="1"/>
      <c r="R20" s="1"/>
      <c r="S20" s="1"/>
      <c r="T20" s="1"/>
      <c r="U20" s="1"/>
      <c r="V20" s="1"/>
      <c r="W20" s="19"/>
      <c r="X20" s="34">
        <v>14</v>
      </c>
      <c r="Y20" s="34">
        <v>300</v>
      </c>
      <c r="Z20" s="4">
        <f t="shared" si="0"/>
        <v>4200</v>
      </c>
      <c r="AA20" s="4"/>
    </row>
    <row r="21" spans="1:27" ht="69" customHeight="1" x14ac:dyDescent="0.2">
      <c r="A21" s="1">
        <v>16</v>
      </c>
      <c r="B21" s="16">
        <v>1</v>
      </c>
      <c r="C21" s="32" t="s">
        <v>83</v>
      </c>
      <c r="D21" s="32" t="s">
        <v>84</v>
      </c>
      <c r="E21" s="32" t="s">
        <v>65</v>
      </c>
      <c r="F21" s="33" t="s">
        <v>117</v>
      </c>
      <c r="G21" s="33" t="s">
        <v>118</v>
      </c>
      <c r="H21" s="35" t="s">
        <v>44</v>
      </c>
      <c r="I21" s="19" t="s">
        <v>47</v>
      </c>
      <c r="J21" s="19" t="s">
        <v>47</v>
      </c>
      <c r="K21" s="3" t="s">
        <v>48</v>
      </c>
      <c r="L21" s="34">
        <v>10</v>
      </c>
      <c r="M21" s="1"/>
      <c r="N21" s="1"/>
      <c r="O21" s="1"/>
      <c r="P21" s="1"/>
      <c r="Q21" s="1"/>
      <c r="R21" s="1"/>
      <c r="S21" s="1"/>
      <c r="T21" s="1"/>
      <c r="U21" s="1"/>
      <c r="V21" s="1"/>
      <c r="W21" s="19"/>
      <c r="X21" s="34">
        <v>10</v>
      </c>
      <c r="Y21" s="36">
        <v>3291.66</v>
      </c>
      <c r="Z21" s="4">
        <f t="shared" si="0"/>
        <v>32916.6</v>
      </c>
      <c r="AA21" s="4"/>
    </row>
    <row r="22" spans="1:27" ht="69" customHeight="1" x14ac:dyDescent="0.2">
      <c r="A22" s="1">
        <v>17</v>
      </c>
      <c r="B22" s="16">
        <v>1</v>
      </c>
      <c r="C22" s="32" t="s">
        <v>87</v>
      </c>
      <c r="D22" s="32" t="s">
        <v>88</v>
      </c>
      <c r="E22" s="32" t="s">
        <v>66</v>
      </c>
      <c r="F22" s="33" t="s">
        <v>119</v>
      </c>
      <c r="G22" s="33" t="s">
        <v>45</v>
      </c>
      <c r="H22" s="35" t="s">
        <v>44</v>
      </c>
      <c r="I22" s="19" t="s">
        <v>47</v>
      </c>
      <c r="J22" s="19" t="s">
        <v>47</v>
      </c>
      <c r="K22" s="3" t="s">
        <v>48</v>
      </c>
      <c r="L22" s="34">
        <v>4</v>
      </c>
      <c r="M22" s="1"/>
      <c r="N22" s="1"/>
      <c r="O22" s="1"/>
      <c r="P22" s="1"/>
      <c r="Q22" s="1"/>
      <c r="R22" s="1"/>
      <c r="S22" s="1"/>
      <c r="T22" s="1"/>
      <c r="U22" s="1"/>
      <c r="V22" s="1"/>
      <c r="W22" s="19"/>
      <c r="X22" s="34">
        <v>4</v>
      </c>
      <c r="Y22" s="36">
        <v>1991.66</v>
      </c>
      <c r="Z22" s="4">
        <f t="shared" si="0"/>
        <v>7966.64</v>
      </c>
      <c r="AA22" s="4"/>
    </row>
    <row r="23" spans="1:27" ht="69" customHeight="1" x14ac:dyDescent="0.2">
      <c r="A23" s="1">
        <v>18</v>
      </c>
      <c r="B23" s="16">
        <v>1</v>
      </c>
      <c r="C23" s="32" t="s">
        <v>89</v>
      </c>
      <c r="D23" s="32" t="s">
        <v>90</v>
      </c>
      <c r="E23" s="32" t="s">
        <v>67</v>
      </c>
      <c r="F23" s="33" t="s">
        <v>120</v>
      </c>
      <c r="G23" s="33" t="s">
        <v>121</v>
      </c>
      <c r="H23" s="35" t="s">
        <v>44</v>
      </c>
      <c r="I23" s="19" t="s">
        <v>47</v>
      </c>
      <c r="J23" s="19" t="s">
        <v>47</v>
      </c>
      <c r="K23" s="3" t="s">
        <v>48</v>
      </c>
      <c r="L23" s="34">
        <v>5</v>
      </c>
      <c r="M23" s="1"/>
      <c r="N23" s="1"/>
      <c r="O23" s="1"/>
      <c r="P23" s="1"/>
      <c r="Q23" s="1"/>
      <c r="R23" s="1"/>
      <c r="S23" s="1"/>
      <c r="T23" s="1"/>
      <c r="U23" s="1"/>
      <c r="V23" s="1"/>
      <c r="W23" s="19"/>
      <c r="X23" s="34">
        <v>5</v>
      </c>
      <c r="Y23" s="39">
        <v>483.33</v>
      </c>
      <c r="Z23" s="4">
        <f t="shared" si="0"/>
        <v>2416.65</v>
      </c>
      <c r="AA23" s="4"/>
    </row>
    <row r="24" spans="1:27" ht="69" customHeight="1" x14ac:dyDescent="0.2">
      <c r="A24" s="1">
        <v>19</v>
      </c>
      <c r="B24" s="16">
        <v>1</v>
      </c>
      <c r="C24" s="32" t="s">
        <v>91</v>
      </c>
      <c r="D24" s="32" t="s">
        <v>73</v>
      </c>
      <c r="E24" s="32" t="s">
        <v>68</v>
      </c>
      <c r="F24" s="33" t="s">
        <v>122</v>
      </c>
      <c r="G24" s="33" t="s">
        <v>123</v>
      </c>
      <c r="H24" s="35" t="s">
        <v>44</v>
      </c>
      <c r="I24" s="19" t="s">
        <v>47</v>
      </c>
      <c r="J24" s="19" t="s">
        <v>47</v>
      </c>
      <c r="K24" s="3" t="s">
        <v>48</v>
      </c>
      <c r="L24" s="34">
        <v>4</v>
      </c>
      <c r="M24" s="1"/>
      <c r="N24" s="1"/>
      <c r="O24" s="1"/>
      <c r="P24" s="1"/>
      <c r="Q24" s="1"/>
      <c r="R24" s="1"/>
      <c r="S24" s="1"/>
      <c r="T24" s="1"/>
      <c r="U24" s="1"/>
      <c r="V24" s="1"/>
      <c r="W24" s="19"/>
      <c r="X24" s="34">
        <v>4</v>
      </c>
      <c r="Y24" s="37">
        <v>3283.33</v>
      </c>
      <c r="Z24" s="4">
        <f t="shared" si="0"/>
        <v>13133.32</v>
      </c>
      <c r="AA24" s="4"/>
    </row>
    <row r="25" spans="1:27" ht="69" customHeight="1" x14ac:dyDescent="0.2">
      <c r="A25" s="1">
        <v>20</v>
      </c>
      <c r="B25" s="16">
        <v>1</v>
      </c>
      <c r="C25" s="32" t="s">
        <v>89</v>
      </c>
      <c r="D25" s="32" t="s">
        <v>90</v>
      </c>
      <c r="E25" s="32" t="s">
        <v>69</v>
      </c>
      <c r="F25" s="33" t="s">
        <v>124</v>
      </c>
      <c r="G25" s="33" t="s">
        <v>46</v>
      </c>
      <c r="H25" s="35" t="s">
        <v>44</v>
      </c>
      <c r="I25" s="19" t="s">
        <v>47</v>
      </c>
      <c r="J25" s="19" t="s">
        <v>47</v>
      </c>
      <c r="K25" s="3" t="s">
        <v>48</v>
      </c>
      <c r="L25" s="34">
        <v>2</v>
      </c>
      <c r="M25" s="1"/>
      <c r="N25" s="1"/>
      <c r="O25" s="1"/>
      <c r="P25" s="1"/>
      <c r="Q25" s="1"/>
      <c r="R25" s="1"/>
      <c r="S25" s="1"/>
      <c r="T25" s="1"/>
      <c r="U25" s="1"/>
      <c r="V25" s="1"/>
      <c r="W25" s="19"/>
      <c r="X25" s="34">
        <v>2</v>
      </c>
      <c r="Y25" s="37">
        <v>991.66</v>
      </c>
      <c r="Z25" s="4">
        <f t="shared" si="0"/>
        <v>1983.32</v>
      </c>
      <c r="AA25" s="4"/>
    </row>
    <row r="26" spans="1:27" ht="20.25" customHeight="1" x14ac:dyDescent="0.2">
      <c r="A26" s="26" t="s">
        <v>0</v>
      </c>
      <c r="B26" s="26"/>
      <c r="C26" s="26"/>
      <c r="D26" s="26"/>
      <c r="E26" s="26"/>
      <c r="F26" s="26"/>
      <c r="G26" s="26"/>
      <c r="H26" s="26"/>
      <c r="I26" s="26"/>
      <c r="J26" s="26"/>
      <c r="K26" s="26"/>
      <c r="L26" s="6">
        <f>SUM(L6:L25)</f>
        <v>108</v>
      </c>
      <c r="M26" s="6"/>
      <c r="N26" s="6"/>
      <c r="O26" s="6"/>
      <c r="P26" s="6"/>
      <c r="Q26" s="6"/>
      <c r="R26" s="6"/>
      <c r="S26" s="6"/>
      <c r="T26" s="6"/>
      <c r="U26" s="6"/>
      <c r="V26" s="6"/>
      <c r="W26" s="6"/>
      <c r="X26" s="9"/>
      <c r="Y26" s="9"/>
      <c r="Z26" s="9">
        <f>SUM(Z6:Z25)</f>
        <v>296231.25000000012</v>
      </c>
      <c r="AA26" s="9"/>
    </row>
    <row r="28" spans="1:27" ht="74.25" customHeight="1" x14ac:dyDescent="0.2">
      <c r="A28" s="24" t="s">
        <v>37</v>
      </c>
      <c r="B28" s="24"/>
      <c r="C28" s="24"/>
      <c r="D28" s="27" t="s">
        <v>24</v>
      </c>
      <c r="E28" s="27"/>
      <c r="F28" s="27"/>
      <c r="G28" s="27"/>
      <c r="H28" s="27"/>
      <c r="I28" s="27"/>
      <c r="J28" s="27"/>
      <c r="K28" s="27"/>
      <c r="L28" s="27"/>
      <c r="M28" s="27"/>
      <c r="N28" s="27"/>
      <c r="O28" s="27"/>
      <c r="P28" s="27"/>
      <c r="Q28" s="27"/>
      <c r="R28" s="27"/>
      <c r="S28" s="27"/>
      <c r="T28" s="27"/>
      <c r="U28" s="27"/>
      <c r="V28" s="27"/>
      <c r="W28" s="27"/>
      <c r="X28" s="27"/>
      <c r="Y28" s="27"/>
      <c r="Z28" s="27"/>
      <c r="AA28" s="27"/>
    </row>
    <row r="29" spans="1:27" ht="59.25" customHeight="1" x14ac:dyDescent="0.2">
      <c r="A29" s="24" t="s">
        <v>31</v>
      </c>
      <c r="B29" s="24"/>
      <c r="C29" s="24"/>
      <c r="D29" s="27" t="s">
        <v>30</v>
      </c>
      <c r="E29" s="27"/>
      <c r="F29" s="27"/>
      <c r="G29" s="27"/>
      <c r="H29" s="27"/>
      <c r="I29" s="27"/>
      <c r="J29" s="27"/>
      <c r="K29" s="27"/>
      <c r="L29" s="27"/>
      <c r="M29" s="27"/>
      <c r="N29" s="27"/>
      <c r="O29" s="27"/>
      <c r="P29" s="27"/>
      <c r="Q29" s="27"/>
      <c r="R29" s="27"/>
      <c r="S29" s="27"/>
      <c r="T29" s="27"/>
      <c r="U29" s="27"/>
      <c r="V29" s="27"/>
      <c r="W29" s="27"/>
      <c r="X29" s="27"/>
      <c r="Y29" s="27"/>
      <c r="Z29" s="27"/>
      <c r="AA29" s="27"/>
    </row>
    <row r="30" spans="1:27" ht="54" customHeight="1" x14ac:dyDescent="0.2">
      <c r="A30" s="24" t="s">
        <v>33</v>
      </c>
      <c r="B30" s="24"/>
      <c r="C30" s="24"/>
      <c r="D30" s="27" t="s">
        <v>32</v>
      </c>
      <c r="E30" s="27"/>
      <c r="F30" s="27"/>
      <c r="G30" s="27"/>
      <c r="H30" s="27"/>
      <c r="I30" s="27"/>
      <c r="J30" s="27"/>
      <c r="K30" s="27"/>
      <c r="L30" s="27"/>
      <c r="M30" s="27"/>
      <c r="N30" s="27"/>
      <c r="O30" s="27"/>
      <c r="P30" s="27"/>
      <c r="Q30" s="27"/>
      <c r="R30" s="27"/>
      <c r="S30" s="27"/>
      <c r="T30" s="27"/>
      <c r="U30" s="27"/>
      <c r="V30" s="27"/>
      <c r="W30" s="27"/>
      <c r="X30" s="27"/>
      <c r="Y30" s="27"/>
      <c r="Z30" s="27"/>
      <c r="AA30" s="27"/>
    </row>
    <row r="31" spans="1:27" ht="47.25" customHeight="1" x14ac:dyDescent="0.2">
      <c r="A31" s="24" t="s">
        <v>34</v>
      </c>
      <c r="B31" s="24"/>
      <c r="C31" s="24"/>
      <c r="D31" s="27" t="s">
        <v>29</v>
      </c>
      <c r="E31" s="27"/>
      <c r="F31" s="27"/>
      <c r="G31" s="27"/>
      <c r="H31" s="27"/>
      <c r="I31" s="27"/>
      <c r="J31" s="27"/>
      <c r="K31" s="27"/>
      <c r="L31" s="27"/>
      <c r="M31" s="27"/>
      <c r="N31" s="27"/>
      <c r="O31" s="27"/>
      <c r="P31" s="27"/>
      <c r="Q31" s="27"/>
      <c r="R31" s="27"/>
      <c r="S31" s="27"/>
      <c r="T31" s="27"/>
      <c r="U31" s="27"/>
      <c r="V31" s="27"/>
      <c r="W31" s="27"/>
      <c r="X31" s="27"/>
      <c r="Y31" s="27"/>
      <c r="Z31" s="27"/>
      <c r="AA31" s="27"/>
    </row>
    <row r="32" spans="1:27" ht="227.25" customHeight="1" x14ac:dyDescent="0.2">
      <c r="A32" s="30" t="s">
        <v>35</v>
      </c>
      <c r="B32" s="30"/>
      <c r="C32" s="30"/>
      <c r="D32" s="31" t="s">
        <v>43</v>
      </c>
      <c r="E32" s="31"/>
      <c r="F32" s="31"/>
      <c r="G32" s="31"/>
      <c r="H32" s="31"/>
      <c r="I32" s="31"/>
      <c r="J32" s="31"/>
      <c r="K32" s="31"/>
      <c r="L32" s="31"/>
      <c r="M32" s="31"/>
      <c r="N32" s="31"/>
      <c r="O32" s="31"/>
      <c r="P32" s="31"/>
      <c r="Q32" s="31"/>
      <c r="R32" s="31"/>
      <c r="S32" s="31"/>
      <c r="T32" s="31"/>
      <c r="U32" s="31"/>
      <c r="V32" s="31"/>
      <c r="W32" s="31"/>
      <c r="X32" s="31"/>
      <c r="Y32" s="31"/>
      <c r="Z32" s="31"/>
      <c r="AA32" s="31"/>
    </row>
    <row r="33" spans="1:27" ht="108.75" customHeight="1" x14ac:dyDescent="0.2">
      <c r="A33" s="30" t="s">
        <v>36</v>
      </c>
      <c r="B33" s="30"/>
      <c r="C33" s="30"/>
      <c r="D33" s="31" t="s">
        <v>38</v>
      </c>
      <c r="E33" s="31"/>
      <c r="F33" s="31"/>
      <c r="G33" s="31"/>
      <c r="H33" s="31"/>
      <c r="I33" s="31"/>
      <c r="J33" s="31"/>
      <c r="K33" s="31"/>
      <c r="L33" s="31"/>
      <c r="M33" s="31"/>
      <c r="N33" s="31"/>
      <c r="O33" s="31"/>
      <c r="P33" s="31"/>
      <c r="Q33" s="31"/>
      <c r="R33" s="31"/>
      <c r="S33" s="31"/>
      <c r="T33" s="31"/>
      <c r="U33" s="31"/>
      <c r="V33" s="31"/>
      <c r="W33" s="31"/>
      <c r="X33" s="31"/>
      <c r="Y33" s="31"/>
      <c r="Z33" s="31"/>
      <c r="AA33" s="31"/>
    </row>
    <row r="34" spans="1:27" ht="15" x14ac:dyDescent="0.25">
      <c r="C34" s="14"/>
      <c r="D34" s="14"/>
      <c r="E34" s="14"/>
      <c r="F34" s="15"/>
      <c r="G34" s="15"/>
      <c r="H34" s="15"/>
      <c r="I34" s="15"/>
    </row>
    <row r="35" spans="1:27" ht="15" x14ac:dyDescent="0.25">
      <c r="C35" s="14"/>
      <c r="D35" s="14"/>
      <c r="E35" s="14"/>
      <c r="F35" s="15"/>
      <c r="G35" s="15"/>
      <c r="H35" s="15"/>
      <c r="I35" s="15"/>
    </row>
  </sheetData>
  <mergeCells count="18">
    <mergeCell ref="A33:C33"/>
    <mergeCell ref="D33:AA33"/>
    <mergeCell ref="A31:C31"/>
    <mergeCell ref="A29:C29"/>
    <mergeCell ref="A32:C32"/>
    <mergeCell ref="D32:AA32"/>
    <mergeCell ref="D29:AA29"/>
    <mergeCell ref="D30:AA30"/>
    <mergeCell ref="D31:AA31"/>
    <mergeCell ref="E3:L3"/>
    <mergeCell ref="AA4:AA5"/>
    <mergeCell ref="A28:C28"/>
    <mergeCell ref="A30:C30"/>
    <mergeCell ref="M4:X4"/>
    <mergeCell ref="A26:K26"/>
    <mergeCell ref="D28:AA28"/>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2019-09-25T12:18:23Z</dcterms:modified>
</cp:coreProperties>
</file>